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P:\DCSC 21 RFP 087 Mod 8\"/>
    </mc:Choice>
  </mc:AlternateContent>
  <bookViews>
    <workbookView xWindow="0" yWindow="0" windowWidth="23040" windowHeight="8970"/>
  </bookViews>
  <sheets>
    <sheet name="K.1 General Req. &amp; Summary" sheetId="7" r:id="rId1"/>
    <sheet name="K.2 Allowances" sheetId="16" r:id="rId2"/>
  </sheets>
  <definedNames>
    <definedName name="_xlnm.Print_Area" localSheetId="0">'K.1 General Req. &amp; Summary'!$A$1:$H$45</definedName>
    <definedName name="_xlnm.Print_Area" localSheetId="1">'K.2 Allowances'!$A$1:$I$60</definedName>
    <definedName name="_xlnm.Print_Titles" localSheetId="0">'K.1 General Req. &amp; Summary'!$1:$4</definedName>
    <definedName name="_xlnm.Print_Titles" localSheetId="1">'K.2 Allowances'!$1:$4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7" l="1"/>
  <c r="F41" i="7"/>
  <c r="F39" i="7"/>
  <c r="F38" i="7"/>
  <c r="F37" i="7"/>
  <c r="F36" i="7"/>
  <c r="F42" i="7" l="1"/>
  <c r="G52" i="16"/>
  <c r="G39" i="16"/>
  <c r="G26" i="16"/>
  <c r="G18" i="16"/>
  <c r="F33" i="7"/>
  <c r="G6" i="7" s="1"/>
  <c r="G35" i="7" l="1"/>
  <c r="G44" i="7" s="1"/>
</calcChain>
</file>

<file path=xl/comments1.xml><?xml version="1.0" encoding="utf-8"?>
<comments xmlns="http://schemas.openxmlformats.org/spreadsheetml/2006/main">
  <authors>
    <author>Rivera, Maria</author>
  </authors>
  <commentList>
    <comment ref="G35" authorId="0" shapeId="0">
      <text>
        <r>
          <rPr>
            <b/>
            <sz val="9"/>
            <color indexed="81"/>
            <rFont val="Tahoma"/>
            <charset val="1"/>
          </rPr>
          <t>Rivera, Maria:</t>
        </r>
        <r>
          <rPr>
            <sz val="9"/>
            <color indexed="81"/>
            <rFont val="Tahoma"/>
            <charset val="1"/>
          </rPr>
          <t xml:space="preserve">
To set the value to be used as allowance</t>
        </r>
      </text>
    </comment>
  </commentList>
</comments>
</file>

<file path=xl/sharedStrings.xml><?xml version="1.0" encoding="utf-8"?>
<sst xmlns="http://schemas.openxmlformats.org/spreadsheetml/2006/main" count="113" uniqueCount="73">
  <si>
    <t>ITEM</t>
  </si>
  <si>
    <t>SECTION TOTAL</t>
  </si>
  <si>
    <t>TOTAL</t>
  </si>
  <si>
    <t>DIVISION</t>
  </si>
  <si>
    <t>Payment &amp; Performance Bond</t>
  </si>
  <si>
    <t>Insurance</t>
  </si>
  <si>
    <t>General Conditions - Month 2</t>
  </si>
  <si>
    <t>General Conditions - Month 3</t>
  </si>
  <si>
    <t>General Conditions - Month 4</t>
  </si>
  <si>
    <t>General Conditions - Month 5</t>
  </si>
  <si>
    <t>General Conditions - Month 6</t>
  </si>
  <si>
    <t>General Conditions - Month 7</t>
  </si>
  <si>
    <t>TOTAL COST</t>
  </si>
  <si>
    <t>Attachment K.1 General Requirments and Summary Price Schedule</t>
  </si>
  <si>
    <r>
      <t xml:space="preserve"> Division 1</t>
    </r>
    <r>
      <rPr>
        <sz val="8"/>
        <rFont val="Arial"/>
        <family val="2"/>
      </rPr>
      <t xml:space="preserve"> General Requirements</t>
    </r>
  </si>
  <si>
    <t>UNIT COST</t>
  </si>
  <si>
    <t>UNIT</t>
  </si>
  <si>
    <t xml:space="preserve">Removal of asbestos-containing pipe mastic/sealant less or equal than  
12”OD within negative pressure containment, per linear foot.   </t>
  </si>
  <si>
    <t xml:space="preserve">Removal of asbestos-containing pipe mastic/sealant less or equal than  
12”OD utilizing glovebag method, per linear foot.  </t>
  </si>
  <si>
    <t xml:space="preserve">Removal of asbestos-containing pipe mastic/sealant greater than 12”OD  
within negative pressure containment, per linear foot.  </t>
  </si>
  <si>
    <t xml:space="preserve">Removal of asbestos-containing pipe mastic/sealant greater than 12”OD  
utilizing glovebag method, per linear foot.  </t>
  </si>
  <si>
    <t xml:space="preserve">Removal of asbestos-containing duct mastic on metal duct and  
fiberglass insulation, per linear foot.  </t>
  </si>
  <si>
    <t xml:space="preserve">Removal of asbestos-containing flooring materials (including floor tiles,  
vinyl sheeting, and carpet/linoleum (if not separated) within a reduced  
negative pressure containment, per square foot.   </t>
  </si>
  <si>
    <t xml:space="preserve">Removal of presumed asbestos-containing vapor barrier behind brick or  
CMU block, per square foot.  </t>
  </si>
  <si>
    <t xml:space="preserve">Removal of presumed asbestos-containing window caulking, per  
window.  </t>
  </si>
  <si>
    <t>Removal of presumed asbestos-containing fire doors, per door.</t>
  </si>
  <si>
    <t xml:space="preserve">Removal of asbestos-containing containing drywall/joint compound  within negative pressure containment, per square foot.  </t>
  </si>
  <si>
    <t>LF</t>
  </si>
  <si>
    <t>SF</t>
  </si>
  <si>
    <t>EA</t>
  </si>
  <si>
    <t xml:space="preserve">Subtotal </t>
  </si>
  <si>
    <t>General Conditions* - Month 1</t>
  </si>
  <si>
    <t>Preliminary Design (65%) Submission</t>
  </si>
  <si>
    <t>Final Design (95%) Submission</t>
  </si>
  <si>
    <t>Corrected Final Design (100%/IFC) Submission</t>
  </si>
  <si>
    <t xml:space="preserve">DCSC-21-RFP-087
Migration from Gallery Place Modernizations
Bid / Offer Breakdown Sheet - By Division
</t>
  </si>
  <si>
    <t xml:space="preserve">Design Quality Control (DQC) Plan </t>
  </si>
  <si>
    <t xml:space="preserve">Design Submission Schedule </t>
  </si>
  <si>
    <t xml:space="preserve">Initial Submittal Register </t>
  </si>
  <si>
    <t xml:space="preserve">Existing Conditions &amp; Site Survey </t>
  </si>
  <si>
    <t>Baseline Schedule</t>
  </si>
  <si>
    <t xml:space="preserve">Program Verification Report </t>
  </si>
  <si>
    <t>DID Level 1 (DID 1) Submission</t>
  </si>
  <si>
    <t>DID Level 2 (DID 2) Submission</t>
  </si>
  <si>
    <t xml:space="preserve">*General Conditions shall be distributed throughout the months indicated above based on the planned level of effort </t>
  </si>
  <si>
    <t>Quality Management Plan</t>
  </si>
  <si>
    <t>Safety Plan</t>
  </si>
  <si>
    <t>Construction Management Plan</t>
  </si>
  <si>
    <t>Final Submittal Register</t>
  </si>
  <si>
    <t>Concept Design (35%) Submission</t>
  </si>
  <si>
    <t>Attachment K.2 Allowances</t>
  </si>
  <si>
    <t>HAZMAT Testing &amp; Abatement</t>
  </si>
  <si>
    <t xml:space="preserve">Demolition </t>
  </si>
  <si>
    <t>Site Construction &amp; Preparation Work</t>
  </si>
  <si>
    <t>Relocation of Existing Equipment &amp; Services</t>
  </si>
  <si>
    <t>015000</t>
  </si>
  <si>
    <t>Hazardous Material Survey and Report</t>
  </si>
  <si>
    <t>Skilled Laborer</t>
  </si>
  <si>
    <t>HR</t>
  </si>
  <si>
    <t>Haul Off</t>
  </si>
  <si>
    <t>Dump Fees</t>
  </si>
  <si>
    <t>CY</t>
  </si>
  <si>
    <t>Ton</t>
  </si>
  <si>
    <t>Permit</t>
  </si>
  <si>
    <t>Demolition</t>
  </si>
  <si>
    <t>Allowances (refer to K.2 for details)</t>
  </si>
  <si>
    <t xml:space="preserve">Long-Lead Item Purchase/Procurement </t>
  </si>
  <si>
    <t>Site Construction &amp; Preparation Work**</t>
  </si>
  <si>
    <t xml:space="preserve">**Design-Builder to provide all labor categories and hourly rates required to complete Site Construction &amp; Preparation Work </t>
  </si>
  <si>
    <t>Relocation of Existing Equipment &amp; Services***</t>
  </si>
  <si>
    <t>Design-Builder is not required to provide breakdown of long-lead items. Use of allowance shall follow B.6.1.1 Allowances for Early-Work Packages</t>
  </si>
  <si>
    <t xml:space="preserve">***Design-Builder to provide all labor categories and hourly rates required to complete Relocation of Existing Equipment &amp; Services </t>
  </si>
  <si>
    <t xml:space="preserve">Water-side Economizer and Heat Exchanger Design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</si>
</sst>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2" borderId="0" xfId="1" applyNumberFormat="1" applyFont="1" applyFill="1" applyBorder="1" applyAlignment="1" applyProtection="1">
      <alignment horizontal="center" vertical="center"/>
      <protection locked="0"/>
    </xf>
    <xf numFmtId="4" fontId="1" fillId="2" borderId="7" xfId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" fontId="1" fillId="2" borderId="0" xfId="1" applyNumberFormat="1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protection locked="0"/>
    </xf>
    <xf numFmtId="44" fontId="1" fillId="2" borderId="7" xfId="1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4" fontId="1" fillId="2" borderId="4" xfId="1" applyFont="1" applyFill="1" applyBorder="1" applyAlignment="1" applyProtection="1">
      <protection locked="0"/>
    </xf>
    <xf numFmtId="4" fontId="1" fillId="2" borderId="0" xfId="1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4" fontId="1" fillId="2" borderId="3" xfId="1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44" fontId="1" fillId="2" borderId="0" xfId="1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" fontId="1" fillId="2" borderId="0" xfId="1" applyNumberFormat="1" applyFont="1" applyFill="1" applyBorder="1" applyAlignment="1" applyProtection="1">
      <protection locked="0"/>
    </xf>
    <xf numFmtId="44" fontId="1" fillId="2" borderId="6" xfId="1" applyFont="1" applyFill="1" applyBorder="1" applyAlignment="1" applyProtection="1">
      <protection locked="0"/>
    </xf>
    <xf numFmtId="4" fontId="1" fillId="2" borderId="8" xfId="1" applyNumberFormat="1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" fontId="1" fillId="2" borderId="14" xfId="0" applyNumberFormat="1" applyFon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Alignment="1" applyProtection="1">
      <alignment horizontal="left" wrapText="1"/>
      <protection locked="0"/>
    </xf>
    <xf numFmtId="4" fontId="1" fillId="2" borderId="9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5" fillId="0" borderId="3" xfId="0" applyFont="1" applyFill="1" applyBorder="1" applyAlignment="1">
      <alignment horizontal="left" wrapText="1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horizontal="left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CBCE8D-00BC-46B7-9635-C23F02B7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716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45"/>
  <sheetViews>
    <sheetView tabSelected="1" view="pageBreakPreview" topLeftCell="A24" zoomScale="160" zoomScaleNormal="90" zoomScaleSheetLayoutView="160" zoomScalePageLayoutView="70" workbookViewId="0">
      <selection activeCell="C18" sqref="C18:E18"/>
    </sheetView>
  </sheetViews>
  <sheetFormatPr defaultColWidth="9.33203125" defaultRowHeight="15" customHeight="1" x14ac:dyDescent="0.2"/>
  <cols>
    <col min="1" max="1" width="1.1640625" style="1" customWidth="1"/>
    <col min="2" max="2" width="12.6640625" style="1" customWidth="1"/>
    <col min="3" max="3" width="5.1640625" style="1" customWidth="1"/>
    <col min="4" max="4" width="30.33203125" style="11" customWidth="1"/>
    <col min="5" max="5" width="24.6640625" style="11" customWidth="1"/>
    <col min="6" max="7" width="20.6640625" style="1" customWidth="1"/>
    <col min="8" max="8" width="1.33203125" style="1" customWidth="1"/>
    <col min="9" max="11" width="9.33203125" style="1"/>
    <col min="12" max="12" width="11.6640625" style="1" bestFit="1" customWidth="1"/>
    <col min="13" max="16384" width="9.33203125" style="1"/>
  </cols>
  <sheetData>
    <row r="1" spans="2:7" ht="15" customHeight="1" x14ac:dyDescent="0.2">
      <c r="B1" s="62" t="s">
        <v>13</v>
      </c>
      <c r="C1" s="62"/>
      <c r="D1" s="62"/>
      <c r="E1" s="62"/>
      <c r="F1" s="62"/>
      <c r="G1" s="62"/>
    </row>
    <row r="2" spans="2:7" s="12" customFormat="1" ht="55.5" customHeight="1" x14ac:dyDescent="0.2">
      <c r="B2" s="63" t="s">
        <v>35</v>
      </c>
      <c r="C2" s="63"/>
      <c r="D2" s="63"/>
      <c r="E2" s="63"/>
      <c r="F2" s="64"/>
      <c r="G2" s="64"/>
    </row>
    <row r="3" spans="2:7" ht="15" customHeight="1" thickBot="1" x14ac:dyDescent="0.25"/>
    <row r="4" spans="2:7" ht="15" customHeight="1" thickBot="1" x14ac:dyDescent="0.25">
      <c r="B4" s="18" t="s">
        <v>3</v>
      </c>
      <c r="C4" s="65" t="s">
        <v>0</v>
      </c>
      <c r="D4" s="66"/>
      <c r="E4" s="67"/>
      <c r="F4" s="17" t="s">
        <v>12</v>
      </c>
      <c r="G4" s="16" t="s">
        <v>1</v>
      </c>
    </row>
    <row r="5" spans="2:7" ht="15" customHeight="1" thickBot="1" x14ac:dyDescent="0.25">
      <c r="B5" s="2"/>
      <c r="C5" s="2"/>
      <c r="D5" s="9"/>
      <c r="E5" s="9"/>
      <c r="F5" s="3"/>
      <c r="G5" s="4"/>
    </row>
    <row r="6" spans="2:7" s="28" customFormat="1" ht="15" customHeight="1" thickBot="1" x14ac:dyDescent="0.25">
      <c r="B6" s="24" t="s">
        <v>14</v>
      </c>
      <c r="C6" s="42"/>
      <c r="D6" s="43"/>
      <c r="E6" s="44"/>
      <c r="F6" s="41"/>
      <c r="G6" s="27">
        <f>F33</f>
        <v>0</v>
      </c>
    </row>
    <row r="7" spans="2:7" s="28" customFormat="1" ht="15" customHeight="1" x14ac:dyDescent="0.2">
      <c r="B7" s="29"/>
      <c r="C7" s="68" t="s">
        <v>4</v>
      </c>
      <c r="D7" s="69"/>
      <c r="E7" s="70"/>
      <c r="F7" s="33"/>
      <c r="G7" s="31"/>
    </row>
    <row r="8" spans="2:7" s="28" customFormat="1" ht="15" customHeight="1" x14ac:dyDescent="0.2">
      <c r="B8" s="29"/>
      <c r="C8" s="56" t="s">
        <v>5</v>
      </c>
      <c r="D8" s="56"/>
      <c r="E8" s="56"/>
      <c r="F8" s="33"/>
      <c r="G8" s="31"/>
    </row>
    <row r="9" spans="2:7" s="28" customFormat="1" ht="15" customHeight="1" x14ac:dyDescent="0.2">
      <c r="B9" s="29"/>
      <c r="C9" s="56" t="s">
        <v>36</v>
      </c>
      <c r="D9" s="56"/>
      <c r="E9" s="56"/>
      <c r="F9" s="33"/>
      <c r="G9" s="31"/>
    </row>
    <row r="10" spans="2:7" s="28" customFormat="1" ht="15" customHeight="1" x14ac:dyDescent="0.2">
      <c r="B10" s="29"/>
      <c r="C10" s="56" t="s">
        <v>37</v>
      </c>
      <c r="D10" s="56"/>
      <c r="E10" s="56"/>
      <c r="F10" s="33"/>
      <c r="G10" s="31"/>
    </row>
    <row r="11" spans="2:7" s="28" customFormat="1" ht="15" customHeight="1" x14ac:dyDescent="0.2">
      <c r="B11" s="29"/>
      <c r="C11" s="56" t="s">
        <v>38</v>
      </c>
      <c r="D11" s="56"/>
      <c r="E11" s="56"/>
      <c r="F11" s="33"/>
      <c r="G11" s="31"/>
    </row>
    <row r="12" spans="2:7" s="28" customFormat="1" ht="15" customHeight="1" x14ac:dyDescent="0.2">
      <c r="B12" s="29"/>
      <c r="C12" s="56" t="s">
        <v>39</v>
      </c>
      <c r="D12" s="56"/>
      <c r="E12" s="56"/>
      <c r="F12" s="33"/>
      <c r="G12" s="31"/>
    </row>
    <row r="13" spans="2:7" s="28" customFormat="1" ht="15" customHeight="1" x14ac:dyDescent="0.2">
      <c r="B13" s="29"/>
      <c r="C13" s="56" t="s">
        <v>41</v>
      </c>
      <c r="D13" s="56"/>
      <c r="E13" s="56"/>
      <c r="F13" s="33"/>
      <c r="G13" s="31"/>
    </row>
    <row r="14" spans="2:7" s="28" customFormat="1" ht="15" customHeight="1" x14ac:dyDescent="0.2">
      <c r="B14" s="29"/>
      <c r="C14" s="56" t="s">
        <v>42</v>
      </c>
      <c r="D14" s="56"/>
      <c r="E14" s="56"/>
      <c r="F14" s="33"/>
      <c r="G14" s="31"/>
    </row>
    <row r="15" spans="2:7" s="28" customFormat="1" ht="15" customHeight="1" x14ac:dyDescent="0.2">
      <c r="B15" s="29"/>
      <c r="C15" s="56" t="s">
        <v>43</v>
      </c>
      <c r="D15" s="56"/>
      <c r="E15" s="56"/>
      <c r="F15" s="33"/>
      <c r="G15" s="31"/>
    </row>
    <row r="16" spans="2:7" s="28" customFormat="1" ht="15" customHeight="1" x14ac:dyDescent="0.2">
      <c r="B16" s="29"/>
      <c r="C16" s="56" t="s">
        <v>49</v>
      </c>
      <c r="D16" s="56"/>
      <c r="E16" s="56"/>
      <c r="F16" s="33"/>
      <c r="G16" s="31"/>
    </row>
    <row r="17" spans="2:7" s="28" customFormat="1" ht="15" customHeight="1" x14ac:dyDescent="0.2">
      <c r="B17" s="29"/>
      <c r="C17" s="56" t="s">
        <v>32</v>
      </c>
      <c r="D17" s="56"/>
      <c r="E17" s="56"/>
      <c r="F17" s="33"/>
      <c r="G17" s="31"/>
    </row>
    <row r="18" spans="2:7" s="28" customFormat="1" ht="15" customHeight="1" x14ac:dyDescent="0.2">
      <c r="B18" s="29"/>
      <c r="C18" s="56" t="s">
        <v>72</v>
      </c>
      <c r="D18" s="56"/>
      <c r="E18" s="56"/>
      <c r="F18" s="33"/>
      <c r="G18" s="31"/>
    </row>
    <row r="19" spans="2:7" s="28" customFormat="1" ht="15" customHeight="1" x14ac:dyDescent="0.2">
      <c r="B19" s="29"/>
      <c r="C19" s="56" t="s">
        <v>33</v>
      </c>
      <c r="D19" s="56"/>
      <c r="E19" s="56"/>
      <c r="F19" s="33"/>
      <c r="G19" s="31"/>
    </row>
    <row r="20" spans="2:7" s="28" customFormat="1" ht="15" customHeight="1" x14ac:dyDescent="0.2">
      <c r="B20" s="29"/>
      <c r="C20" s="56" t="s">
        <v>34</v>
      </c>
      <c r="D20" s="56"/>
      <c r="E20" s="56"/>
      <c r="F20" s="33"/>
      <c r="G20" s="31"/>
    </row>
    <row r="21" spans="2:7" s="28" customFormat="1" ht="15" customHeight="1" x14ac:dyDescent="0.2">
      <c r="B21" s="29"/>
      <c r="C21" s="56" t="s">
        <v>48</v>
      </c>
      <c r="D21" s="56"/>
      <c r="E21" s="56"/>
      <c r="F21" s="33"/>
      <c r="G21" s="31"/>
    </row>
    <row r="22" spans="2:7" s="28" customFormat="1" ht="15" customHeight="1" x14ac:dyDescent="0.2">
      <c r="B22" s="29"/>
      <c r="C22" s="56" t="s">
        <v>40</v>
      </c>
      <c r="D22" s="56"/>
      <c r="E22" s="56"/>
      <c r="F22" s="33"/>
      <c r="G22" s="31"/>
    </row>
    <row r="23" spans="2:7" s="28" customFormat="1" ht="15" customHeight="1" x14ac:dyDescent="0.2">
      <c r="B23" s="29"/>
      <c r="C23" s="56" t="s">
        <v>45</v>
      </c>
      <c r="D23" s="56"/>
      <c r="E23" s="56"/>
      <c r="F23" s="33"/>
      <c r="G23" s="31"/>
    </row>
    <row r="24" spans="2:7" s="28" customFormat="1" ht="15" customHeight="1" x14ac:dyDescent="0.2">
      <c r="B24" s="29"/>
      <c r="C24" s="56" t="s">
        <v>46</v>
      </c>
      <c r="D24" s="56"/>
      <c r="E24" s="56"/>
      <c r="F24" s="33"/>
      <c r="G24" s="31"/>
    </row>
    <row r="25" spans="2:7" s="28" customFormat="1" ht="15" customHeight="1" x14ac:dyDescent="0.2">
      <c r="B25" s="29"/>
      <c r="C25" s="56" t="s">
        <v>47</v>
      </c>
      <c r="D25" s="56"/>
      <c r="E25" s="56"/>
      <c r="F25" s="33"/>
      <c r="G25" s="31"/>
    </row>
    <row r="26" spans="2:7" s="28" customFormat="1" ht="15" customHeight="1" x14ac:dyDescent="0.2">
      <c r="B26" s="29"/>
      <c r="C26" s="56" t="s">
        <v>31</v>
      </c>
      <c r="D26" s="56"/>
      <c r="E26" s="56"/>
      <c r="F26" s="33"/>
      <c r="G26" s="31"/>
    </row>
    <row r="27" spans="2:7" s="28" customFormat="1" ht="15" customHeight="1" x14ac:dyDescent="0.2">
      <c r="B27" s="29"/>
      <c r="C27" s="56" t="s">
        <v>6</v>
      </c>
      <c r="D27" s="56"/>
      <c r="E27" s="56"/>
      <c r="F27" s="33"/>
      <c r="G27" s="31"/>
    </row>
    <row r="28" spans="2:7" s="28" customFormat="1" ht="15" customHeight="1" x14ac:dyDescent="0.2">
      <c r="B28" s="29"/>
      <c r="C28" s="56" t="s">
        <v>7</v>
      </c>
      <c r="D28" s="56"/>
      <c r="E28" s="56"/>
      <c r="F28" s="33"/>
      <c r="G28" s="31"/>
    </row>
    <row r="29" spans="2:7" s="28" customFormat="1" ht="15" customHeight="1" x14ac:dyDescent="0.2">
      <c r="B29" s="29"/>
      <c r="C29" s="56" t="s">
        <v>8</v>
      </c>
      <c r="D29" s="56"/>
      <c r="E29" s="56"/>
      <c r="F29" s="33"/>
      <c r="G29" s="31"/>
    </row>
    <row r="30" spans="2:7" s="28" customFormat="1" ht="15" customHeight="1" x14ac:dyDescent="0.2">
      <c r="B30" s="29"/>
      <c r="C30" s="56" t="s">
        <v>9</v>
      </c>
      <c r="D30" s="56"/>
      <c r="E30" s="56"/>
      <c r="F30" s="33"/>
      <c r="G30" s="31"/>
    </row>
    <row r="31" spans="2:7" s="28" customFormat="1" ht="15" customHeight="1" x14ac:dyDescent="0.2">
      <c r="B31" s="29"/>
      <c r="C31" s="56" t="s">
        <v>10</v>
      </c>
      <c r="D31" s="56"/>
      <c r="E31" s="56"/>
      <c r="F31" s="33"/>
      <c r="G31" s="31"/>
    </row>
    <row r="32" spans="2:7" s="28" customFormat="1" ht="15" customHeight="1" x14ac:dyDescent="0.2">
      <c r="B32" s="29"/>
      <c r="C32" s="56" t="s">
        <v>11</v>
      </c>
      <c r="D32" s="56"/>
      <c r="E32" s="56"/>
      <c r="F32" s="33"/>
      <c r="G32" s="31"/>
    </row>
    <row r="33" spans="2:7" s="28" customFormat="1" ht="15" customHeight="1" x14ac:dyDescent="0.2">
      <c r="B33" s="58" t="s">
        <v>30</v>
      </c>
      <c r="C33" s="59"/>
      <c r="D33" s="59"/>
      <c r="E33" s="59"/>
      <c r="F33" s="33">
        <f>SUM(F7:F32)</f>
        <v>0</v>
      </c>
      <c r="G33" s="45"/>
    </row>
    <row r="34" spans="2:7" s="28" customFormat="1" ht="22.15" customHeight="1" thickBot="1" x14ac:dyDescent="0.25">
      <c r="B34" s="60" t="s">
        <v>44</v>
      </c>
      <c r="C34" s="61"/>
      <c r="D34" s="61"/>
      <c r="E34" s="61"/>
      <c r="F34" s="46"/>
      <c r="G34" s="45"/>
    </row>
    <row r="35" spans="2:7" s="28" customFormat="1" ht="15" customHeight="1" thickBot="1" x14ac:dyDescent="0.25">
      <c r="B35" s="24" t="s">
        <v>65</v>
      </c>
      <c r="C35" s="42"/>
      <c r="D35" s="43"/>
      <c r="E35" s="44"/>
      <c r="F35" s="41"/>
      <c r="G35" s="27">
        <f>F42</f>
        <v>3250000</v>
      </c>
    </row>
    <row r="36" spans="2:7" s="28" customFormat="1" ht="15" customHeight="1" x14ac:dyDescent="0.2">
      <c r="B36" s="29"/>
      <c r="C36" s="71" t="s">
        <v>51</v>
      </c>
      <c r="D36" s="71"/>
      <c r="E36" s="71"/>
      <c r="F36" s="33">
        <f>'K.2 Allowances'!H6</f>
        <v>1500000</v>
      </c>
      <c r="G36" s="31"/>
    </row>
    <row r="37" spans="2:7" s="28" customFormat="1" ht="15.6" customHeight="1" x14ac:dyDescent="0.2">
      <c r="B37" s="29"/>
      <c r="C37" s="57" t="s">
        <v>64</v>
      </c>
      <c r="D37" s="57"/>
      <c r="E37" s="57"/>
      <c r="F37" s="33">
        <f>'K.2 Allowances'!H20</f>
        <v>500000</v>
      </c>
      <c r="G37" s="47"/>
    </row>
    <row r="38" spans="2:7" s="28" customFormat="1" ht="15" customHeight="1" x14ac:dyDescent="0.2">
      <c r="B38" s="29"/>
      <c r="C38" s="72" t="s">
        <v>53</v>
      </c>
      <c r="D38" s="73"/>
      <c r="E38" s="74"/>
      <c r="F38" s="33">
        <f>'K.2 Allowances'!H28</f>
        <v>250000</v>
      </c>
      <c r="G38" s="47"/>
    </row>
    <row r="39" spans="2:7" s="28" customFormat="1" ht="15" customHeight="1" x14ac:dyDescent="0.2">
      <c r="B39" s="29"/>
      <c r="C39" s="48" t="s">
        <v>54</v>
      </c>
      <c r="D39" s="49"/>
      <c r="E39" s="50"/>
      <c r="F39" s="33">
        <f>'K.2 Allowances'!H41</f>
        <v>250000</v>
      </c>
      <c r="G39" s="47"/>
    </row>
    <row r="40" spans="2:7" s="28" customFormat="1" ht="15" customHeight="1" x14ac:dyDescent="0.2">
      <c r="B40" s="29"/>
      <c r="C40" s="71" t="s">
        <v>66</v>
      </c>
      <c r="D40" s="71"/>
      <c r="E40" s="71"/>
      <c r="F40" s="33">
        <f>'K.2 Allowances'!H54</f>
        <v>500000</v>
      </c>
      <c r="G40" s="47"/>
    </row>
    <row r="41" spans="2:7" s="28" customFormat="1" ht="15" customHeight="1" x14ac:dyDescent="0.2">
      <c r="B41" s="29"/>
      <c r="C41" s="71" t="s">
        <v>63</v>
      </c>
      <c r="D41" s="71"/>
      <c r="E41" s="71"/>
      <c r="F41" s="33">
        <f>'K.2 Allowances'!H57</f>
        <v>250000</v>
      </c>
      <c r="G41" s="47"/>
    </row>
    <row r="42" spans="2:7" s="28" customFormat="1" ht="15" customHeight="1" x14ac:dyDescent="0.2">
      <c r="B42" s="58" t="s">
        <v>30</v>
      </c>
      <c r="C42" s="59"/>
      <c r="D42" s="59"/>
      <c r="E42" s="59"/>
      <c r="F42" s="33">
        <f>SUM(F36:F41)</f>
        <v>3250000</v>
      </c>
      <c r="G42" s="47"/>
    </row>
    <row r="43" spans="2:7" ht="17.25" customHeight="1" thickBot="1" x14ac:dyDescent="0.25">
      <c r="B43" s="6"/>
      <c r="C43" s="6"/>
      <c r="D43" s="10"/>
      <c r="E43" s="10"/>
      <c r="F43" s="8"/>
      <c r="G43" s="7"/>
    </row>
    <row r="44" spans="2:7" ht="15" customHeight="1" thickBot="1" x14ac:dyDescent="0.25">
      <c r="E44" s="19" t="s">
        <v>2</v>
      </c>
      <c r="F44" s="20"/>
      <c r="G44" s="5">
        <f>SUM(G6:G42)</f>
        <v>3250000</v>
      </c>
    </row>
    <row r="45" spans="2:7" ht="10.15" customHeight="1" x14ac:dyDescent="0.2">
      <c r="B45" s="14"/>
      <c r="C45" s="14"/>
      <c r="D45" s="14"/>
      <c r="E45" s="14"/>
      <c r="F45" s="6"/>
      <c r="G45" s="7"/>
    </row>
  </sheetData>
  <mergeCells count="38">
    <mergeCell ref="B42:E42"/>
    <mergeCell ref="C36:E36"/>
    <mergeCell ref="C31:E31"/>
    <mergeCell ref="C32:E32"/>
    <mergeCell ref="C21:E21"/>
    <mergeCell ref="C23:E23"/>
    <mergeCell ref="C22:E22"/>
    <mergeCell ref="C24:E24"/>
    <mergeCell ref="C25:E25"/>
    <mergeCell ref="C29:E29"/>
    <mergeCell ref="C41:E41"/>
    <mergeCell ref="C40:E40"/>
    <mergeCell ref="C38:E38"/>
    <mergeCell ref="C15:E15"/>
    <mergeCell ref="B1:G1"/>
    <mergeCell ref="B2:E2"/>
    <mergeCell ref="F2:G2"/>
    <mergeCell ref="C4:E4"/>
    <mergeCell ref="C7:E7"/>
    <mergeCell ref="C8:E8"/>
    <mergeCell ref="C9:E9"/>
    <mergeCell ref="C10:E10"/>
    <mergeCell ref="C11:E11"/>
    <mergeCell ref="C12:E12"/>
    <mergeCell ref="C13:E13"/>
    <mergeCell ref="C14:E14"/>
    <mergeCell ref="C16:E16"/>
    <mergeCell ref="C17:E17"/>
    <mergeCell ref="C19:E19"/>
    <mergeCell ref="C20:E20"/>
    <mergeCell ref="C37:E37"/>
    <mergeCell ref="B33:E33"/>
    <mergeCell ref="C26:E26"/>
    <mergeCell ref="C27:E27"/>
    <mergeCell ref="C28:E28"/>
    <mergeCell ref="C30:E30"/>
    <mergeCell ref="B34:E34"/>
    <mergeCell ref="C18:E18"/>
  </mergeCells>
  <printOptions horizontalCentered="1"/>
  <pageMargins left="0.25" right="0.25" top="0.5" bottom="0.5" header="0.25" footer="0.25"/>
  <pageSetup paperSize="3" scale="87" fitToHeight="0" orientation="portrait" r:id="rId1"/>
  <headerFooter alignWithMargins="0">
    <oddFooter>&amp;A&amp;RPage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145" zoomScaleNormal="90" zoomScaleSheetLayoutView="145" zoomScalePageLayoutView="70" workbookViewId="0">
      <selection activeCell="F48" sqref="F48"/>
    </sheetView>
  </sheetViews>
  <sheetFormatPr defaultColWidth="9.33203125" defaultRowHeight="15" customHeight="1" x14ac:dyDescent="0.2"/>
  <cols>
    <col min="1" max="1" width="1.1640625" style="1" customWidth="1"/>
    <col min="2" max="2" width="12.6640625" style="1" customWidth="1"/>
    <col min="3" max="3" width="5.1640625" style="1" customWidth="1"/>
    <col min="4" max="4" width="30.33203125" style="11" customWidth="1"/>
    <col min="5" max="6" width="24.6640625" style="11" customWidth="1"/>
    <col min="7" max="8" width="20.6640625" style="1" customWidth="1"/>
    <col min="9" max="9" width="1.33203125" style="1" customWidth="1"/>
    <col min="10" max="12" width="9.33203125" style="1"/>
    <col min="13" max="13" width="11.6640625" style="1" bestFit="1" customWidth="1"/>
    <col min="14" max="16384" width="9.33203125" style="1"/>
  </cols>
  <sheetData>
    <row r="1" spans="2:8" ht="15" customHeight="1" x14ac:dyDescent="0.2">
      <c r="B1" s="62" t="s">
        <v>50</v>
      </c>
      <c r="C1" s="62"/>
      <c r="D1" s="62"/>
      <c r="E1" s="62"/>
      <c r="F1" s="62"/>
      <c r="G1" s="62"/>
      <c r="H1" s="62"/>
    </row>
    <row r="2" spans="2:8" s="12" customFormat="1" ht="55.5" customHeight="1" x14ac:dyDescent="0.2">
      <c r="B2" s="63" t="s">
        <v>35</v>
      </c>
      <c r="C2" s="63"/>
      <c r="D2" s="63"/>
      <c r="E2" s="63"/>
      <c r="F2" s="21"/>
      <c r="G2" s="64"/>
      <c r="H2" s="64"/>
    </row>
    <row r="3" spans="2:8" ht="15" customHeight="1" thickBot="1" x14ac:dyDescent="0.25"/>
    <row r="4" spans="2:8" ht="15" customHeight="1" thickBot="1" x14ac:dyDescent="0.25">
      <c r="B4" s="18" t="s">
        <v>3</v>
      </c>
      <c r="C4" s="65" t="s">
        <v>0</v>
      </c>
      <c r="D4" s="66"/>
      <c r="E4" s="67"/>
      <c r="F4" s="17" t="s">
        <v>16</v>
      </c>
      <c r="G4" s="17" t="s">
        <v>15</v>
      </c>
      <c r="H4" s="16" t="s">
        <v>1</v>
      </c>
    </row>
    <row r="5" spans="2:8" ht="15" customHeight="1" thickBot="1" x14ac:dyDescent="0.25">
      <c r="B5" s="2"/>
      <c r="C5" s="2"/>
      <c r="D5" s="9"/>
      <c r="E5" s="9"/>
      <c r="F5" s="15"/>
      <c r="G5" s="13"/>
      <c r="H5" s="4"/>
    </row>
    <row r="6" spans="2:8" s="28" customFormat="1" ht="15" customHeight="1" thickBot="1" x14ac:dyDescent="0.25">
      <c r="B6" s="54"/>
      <c r="C6" s="77" t="s">
        <v>51</v>
      </c>
      <c r="D6" s="78"/>
      <c r="E6" s="79"/>
      <c r="F6" s="25"/>
      <c r="G6" s="27"/>
      <c r="H6" s="27">
        <v>1500000</v>
      </c>
    </row>
    <row r="7" spans="2:8" s="28" customFormat="1" ht="11.25" x14ac:dyDescent="0.2">
      <c r="B7" s="29"/>
      <c r="C7" s="75" t="s">
        <v>56</v>
      </c>
      <c r="D7" s="75"/>
      <c r="E7" s="75"/>
      <c r="F7" s="23" t="s">
        <v>29</v>
      </c>
      <c r="G7" s="30"/>
      <c r="H7" s="31"/>
    </row>
    <row r="8" spans="2:8" s="28" customFormat="1" ht="18.600000000000001" customHeight="1" x14ac:dyDescent="0.2">
      <c r="B8" s="29"/>
      <c r="C8" s="75" t="s">
        <v>17</v>
      </c>
      <c r="D8" s="75"/>
      <c r="E8" s="75"/>
      <c r="F8" s="23" t="s">
        <v>27</v>
      </c>
      <c r="G8" s="30"/>
      <c r="H8" s="31"/>
    </row>
    <row r="9" spans="2:8" s="28" customFormat="1" ht="18.600000000000001" customHeight="1" x14ac:dyDescent="0.2">
      <c r="B9" s="29"/>
      <c r="C9" s="75" t="s">
        <v>18</v>
      </c>
      <c r="D9" s="75"/>
      <c r="E9" s="75"/>
      <c r="F9" s="23" t="s">
        <v>27</v>
      </c>
      <c r="G9" s="33"/>
      <c r="H9" s="31"/>
    </row>
    <row r="10" spans="2:8" s="28" customFormat="1" ht="18.600000000000001" customHeight="1" x14ac:dyDescent="0.2">
      <c r="B10" s="29"/>
      <c r="C10" s="75" t="s">
        <v>19</v>
      </c>
      <c r="D10" s="75"/>
      <c r="E10" s="75"/>
      <c r="F10" s="23" t="s">
        <v>27</v>
      </c>
      <c r="G10" s="33"/>
      <c r="H10" s="31"/>
    </row>
    <row r="11" spans="2:8" s="28" customFormat="1" ht="18.600000000000001" customHeight="1" x14ac:dyDescent="0.2">
      <c r="B11" s="29"/>
      <c r="C11" s="75" t="s">
        <v>20</v>
      </c>
      <c r="D11" s="75"/>
      <c r="E11" s="75"/>
      <c r="F11" s="22" t="s">
        <v>27</v>
      </c>
      <c r="G11" s="33"/>
      <c r="H11" s="31"/>
    </row>
    <row r="12" spans="2:8" s="28" customFormat="1" ht="18.600000000000001" customHeight="1" x14ac:dyDescent="0.2">
      <c r="B12" s="29"/>
      <c r="C12" s="75" t="s">
        <v>21</v>
      </c>
      <c r="D12" s="75"/>
      <c r="E12" s="75"/>
      <c r="F12" s="22" t="s">
        <v>27</v>
      </c>
      <c r="G12" s="33"/>
      <c r="H12" s="31"/>
    </row>
    <row r="13" spans="2:8" s="28" customFormat="1" ht="18.600000000000001" customHeight="1" x14ac:dyDescent="0.2">
      <c r="B13" s="29"/>
      <c r="C13" s="75" t="s">
        <v>22</v>
      </c>
      <c r="D13" s="75"/>
      <c r="E13" s="75"/>
      <c r="F13" s="22" t="s">
        <v>28</v>
      </c>
      <c r="G13" s="33"/>
      <c r="H13" s="31"/>
    </row>
    <row r="14" spans="2:8" s="28" customFormat="1" ht="11.25" x14ac:dyDescent="0.2">
      <c r="B14" s="29"/>
      <c r="C14" s="75" t="s">
        <v>25</v>
      </c>
      <c r="D14" s="75"/>
      <c r="E14" s="75"/>
      <c r="F14" s="22" t="s">
        <v>29</v>
      </c>
      <c r="G14" s="33"/>
      <c r="H14" s="31"/>
    </row>
    <row r="15" spans="2:8" s="28" customFormat="1" ht="18.600000000000001" customHeight="1" x14ac:dyDescent="0.2">
      <c r="B15" s="29"/>
      <c r="C15" s="75" t="s">
        <v>26</v>
      </c>
      <c r="D15" s="75"/>
      <c r="E15" s="75"/>
      <c r="F15" s="22" t="s">
        <v>28</v>
      </c>
      <c r="G15" s="33"/>
      <c r="H15" s="31"/>
    </row>
    <row r="16" spans="2:8" s="28" customFormat="1" ht="18.600000000000001" customHeight="1" x14ac:dyDescent="0.2">
      <c r="B16" s="29"/>
      <c r="C16" s="75" t="s">
        <v>23</v>
      </c>
      <c r="D16" s="75"/>
      <c r="E16" s="75"/>
      <c r="F16" s="22" t="s">
        <v>28</v>
      </c>
      <c r="G16" s="33"/>
      <c r="H16" s="31"/>
    </row>
    <row r="17" spans="1:8" s="28" customFormat="1" ht="18.600000000000001" customHeight="1" x14ac:dyDescent="0.2">
      <c r="B17" s="29"/>
      <c r="C17" s="75" t="s">
        <v>24</v>
      </c>
      <c r="D17" s="75"/>
      <c r="E17" s="75"/>
      <c r="F17" s="22" t="s">
        <v>29</v>
      </c>
      <c r="G17" s="33"/>
      <c r="H17" s="31"/>
    </row>
    <row r="18" spans="1:8" s="28" customFormat="1" ht="15" customHeight="1" x14ac:dyDescent="0.2">
      <c r="B18" s="80" t="s">
        <v>30</v>
      </c>
      <c r="C18" s="81"/>
      <c r="D18" s="81"/>
      <c r="E18" s="82"/>
      <c r="F18" s="34"/>
      <c r="G18" s="33">
        <f>SUM(G7:G17)</f>
        <v>0</v>
      </c>
      <c r="H18" s="31"/>
    </row>
    <row r="19" spans="1:8" s="37" customFormat="1" ht="15" customHeight="1" thickBot="1" x14ac:dyDescent="0.25">
      <c r="B19" s="35"/>
      <c r="C19" s="76"/>
      <c r="D19" s="76"/>
      <c r="E19" s="76"/>
      <c r="F19" s="38"/>
      <c r="G19" s="36"/>
      <c r="H19" s="31"/>
    </row>
    <row r="20" spans="1:8" s="37" customFormat="1" ht="15" customHeight="1" thickBot="1" x14ac:dyDescent="0.25">
      <c r="B20" s="24"/>
      <c r="C20" s="77" t="s">
        <v>52</v>
      </c>
      <c r="D20" s="78"/>
      <c r="E20" s="79"/>
      <c r="F20" s="25"/>
      <c r="G20" s="25"/>
      <c r="H20" s="27">
        <v>500000</v>
      </c>
    </row>
    <row r="21" spans="1:8" s="28" customFormat="1" ht="15" customHeight="1" x14ac:dyDescent="0.2">
      <c r="B21" s="29"/>
      <c r="C21" s="83" t="s">
        <v>57</v>
      </c>
      <c r="D21" s="83"/>
      <c r="E21" s="83"/>
      <c r="F21" s="55" t="s">
        <v>58</v>
      </c>
      <c r="G21" s="30"/>
      <c r="H21" s="31"/>
    </row>
    <row r="22" spans="1:8" s="28" customFormat="1" ht="15" customHeight="1" x14ac:dyDescent="0.2">
      <c r="B22" s="29"/>
      <c r="C22" s="56" t="s">
        <v>59</v>
      </c>
      <c r="D22" s="56"/>
      <c r="E22" s="56"/>
      <c r="F22" s="55" t="s">
        <v>61</v>
      </c>
      <c r="G22" s="33"/>
      <c r="H22" s="31"/>
    </row>
    <row r="23" spans="1:8" s="28" customFormat="1" ht="15" customHeight="1" x14ac:dyDescent="0.2">
      <c r="B23" s="29"/>
      <c r="C23" s="56" t="s">
        <v>60</v>
      </c>
      <c r="D23" s="56"/>
      <c r="E23" s="56"/>
      <c r="F23" s="55" t="s">
        <v>62</v>
      </c>
      <c r="G23" s="33"/>
      <c r="H23" s="31"/>
    </row>
    <row r="24" spans="1:8" s="28" customFormat="1" ht="15" customHeight="1" x14ac:dyDescent="0.2">
      <c r="B24" s="29"/>
      <c r="C24" s="56"/>
      <c r="D24" s="56"/>
      <c r="E24" s="56"/>
      <c r="F24" s="32"/>
      <c r="G24" s="33"/>
      <c r="H24" s="31"/>
    </row>
    <row r="25" spans="1:8" s="28" customFormat="1" ht="15" customHeight="1" x14ac:dyDescent="0.2">
      <c r="B25" s="29"/>
      <c r="C25" s="56"/>
      <c r="D25" s="56"/>
      <c r="E25" s="56"/>
      <c r="F25" s="32"/>
      <c r="G25" s="33"/>
      <c r="H25" s="31"/>
    </row>
    <row r="26" spans="1:8" s="28" customFormat="1" ht="15" customHeight="1" x14ac:dyDescent="0.2">
      <c r="B26" s="80" t="s">
        <v>30</v>
      </c>
      <c r="C26" s="81"/>
      <c r="D26" s="81"/>
      <c r="E26" s="82"/>
      <c r="F26" s="34"/>
      <c r="G26" s="33">
        <f>SUM(G21:G25)</f>
        <v>0</v>
      </c>
      <c r="H26" s="31"/>
    </row>
    <row r="27" spans="1:8" s="28" customFormat="1" ht="15" customHeight="1" thickBot="1" x14ac:dyDescent="0.25">
      <c r="B27" s="35"/>
      <c r="C27" s="38"/>
      <c r="D27" s="38"/>
      <c r="E27" s="39"/>
      <c r="F27" s="38"/>
      <c r="G27" s="36"/>
      <c r="H27" s="31"/>
    </row>
    <row r="28" spans="1:8" s="37" customFormat="1" ht="15" customHeight="1" thickBot="1" x14ac:dyDescent="0.25">
      <c r="A28" s="40"/>
      <c r="B28" s="54" t="s">
        <v>55</v>
      </c>
      <c r="C28" s="77" t="s">
        <v>67</v>
      </c>
      <c r="D28" s="78"/>
      <c r="E28" s="79"/>
      <c r="F28" s="25"/>
      <c r="G28" s="26"/>
      <c r="H28" s="27">
        <v>250000</v>
      </c>
    </row>
    <row r="29" spans="1:8" s="28" customFormat="1" ht="15" customHeight="1" x14ac:dyDescent="0.2">
      <c r="B29" s="29"/>
      <c r="C29" s="83"/>
      <c r="D29" s="83"/>
      <c r="E29" s="83"/>
      <c r="F29" s="55" t="s">
        <v>58</v>
      </c>
      <c r="G29" s="30"/>
      <c r="H29" s="31"/>
    </row>
    <row r="30" spans="1:8" s="28" customFormat="1" ht="15" customHeight="1" x14ac:dyDescent="0.2">
      <c r="B30" s="29"/>
      <c r="C30" s="56"/>
      <c r="D30" s="56"/>
      <c r="E30" s="56"/>
      <c r="F30" s="55" t="s">
        <v>58</v>
      </c>
      <c r="G30" s="33"/>
      <c r="H30" s="31"/>
    </row>
    <row r="31" spans="1:8" s="28" customFormat="1" ht="15" customHeight="1" x14ac:dyDescent="0.2">
      <c r="B31" s="29"/>
      <c r="C31" s="56"/>
      <c r="D31" s="56"/>
      <c r="E31" s="56"/>
      <c r="F31" s="55" t="s">
        <v>58</v>
      </c>
      <c r="G31" s="33"/>
      <c r="H31" s="31"/>
    </row>
    <row r="32" spans="1:8" s="28" customFormat="1" ht="15" customHeight="1" x14ac:dyDescent="0.2">
      <c r="B32" s="29"/>
      <c r="C32" s="56"/>
      <c r="D32" s="56"/>
      <c r="E32" s="56"/>
      <c r="F32" s="55" t="s">
        <v>58</v>
      </c>
      <c r="G32" s="33"/>
      <c r="H32" s="31"/>
    </row>
    <row r="33" spans="2:8" s="28" customFormat="1" ht="15" customHeight="1" x14ac:dyDescent="0.2">
      <c r="B33" s="29"/>
      <c r="C33" s="56"/>
      <c r="D33" s="56"/>
      <c r="E33" s="56"/>
      <c r="F33" s="55" t="s">
        <v>58</v>
      </c>
      <c r="G33" s="33"/>
      <c r="H33" s="31"/>
    </row>
    <row r="34" spans="2:8" s="28" customFormat="1" ht="15" customHeight="1" x14ac:dyDescent="0.2">
      <c r="B34" s="29"/>
      <c r="C34" s="56"/>
      <c r="D34" s="56"/>
      <c r="E34" s="56"/>
      <c r="F34" s="55" t="s">
        <v>58</v>
      </c>
      <c r="G34" s="33"/>
      <c r="H34" s="31"/>
    </row>
    <row r="35" spans="2:8" s="28" customFormat="1" ht="15" customHeight="1" x14ac:dyDescent="0.2">
      <c r="B35" s="29"/>
      <c r="C35" s="56"/>
      <c r="D35" s="56"/>
      <c r="E35" s="56"/>
      <c r="F35" s="55" t="s">
        <v>58</v>
      </c>
      <c r="G35" s="33"/>
      <c r="H35" s="31"/>
    </row>
    <row r="36" spans="2:8" s="28" customFormat="1" ht="15" customHeight="1" x14ac:dyDescent="0.2">
      <c r="B36" s="29"/>
      <c r="C36" s="56"/>
      <c r="D36" s="56"/>
      <c r="E36" s="56"/>
      <c r="F36" s="55" t="s">
        <v>58</v>
      </c>
      <c r="G36" s="33"/>
      <c r="H36" s="31"/>
    </row>
    <row r="37" spans="2:8" s="28" customFormat="1" ht="15" customHeight="1" x14ac:dyDescent="0.2">
      <c r="B37" s="29"/>
      <c r="C37" s="56"/>
      <c r="D37" s="56"/>
      <c r="E37" s="56"/>
      <c r="F37" s="55" t="s">
        <v>58</v>
      </c>
      <c r="G37" s="33"/>
      <c r="H37" s="31"/>
    </row>
    <row r="38" spans="2:8" s="28" customFormat="1" ht="15" customHeight="1" x14ac:dyDescent="0.2">
      <c r="B38" s="29"/>
      <c r="C38" s="56"/>
      <c r="D38" s="56"/>
      <c r="E38" s="56"/>
      <c r="F38" s="55" t="s">
        <v>58</v>
      </c>
      <c r="G38" s="33"/>
      <c r="H38" s="31"/>
    </row>
    <row r="39" spans="2:8" s="28" customFormat="1" ht="15" customHeight="1" x14ac:dyDescent="0.2">
      <c r="B39" s="80" t="s">
        <v>30</v>
      </c>
      <c r="C39" s="81"/>
      <c r="D39" s="81"/>
      <c r="E39" s="82"/>
      <c r="F39" s="34"/>
      <c r="G39" s="33">
        <f>SUM(G29:G38)</f>
        <v>0</v>
      </c>
      <c r="H39" s="31"/>
    </row>
    <row r="40" spans="2:8" s="37" customFormat="1" ht="15" customHeight="1" thickBot="1" x14ac:dyDescent="0.25">
      <c r="B40" s="87" t="s">
        <v>68</v>
      </c>
      <c r="C40" s="87"/>
      <c r="D40" s="87"/>
      <c r="E40" s="87"/>
      <c r="F40" s="87"/>
      <c r="G40" s="87"/>
      <c r="H40" s="31"/>
    </row>
    <row r="41" spans="2:8" s="28" customFormat="1" ht="15" customHeight="1" thickBot="1" x14ac:dyDescent="0.25">
      <c r="B41" s="24"/>
      <c r="C41" s="77" t="s">
        <v>69</v>
      </c>
      <c r="D41" s="78"/>
      <c r="E41" s="79"/>
      <c r="F41" s="25"/>
      <c r="G41" s="26"/>
      <c r="H41" s="27">
        <v>250000</v>
      </c>
    </row>
    <row r="42" spans="2:8" s="28" customFormat="1" ht="15" customHeight="1" x14ac:dyDescent="0.2">
      <c r="B42" s="29"/>
      <c r="C42" s="56"/>
      <c r="D42" s="56"/>
      <c r="E42" s="56"/>
      <c r="F42" s="55" t="s">
        <v>58</v>
      </c>
      <c r="G42" s="30"/>
      <c r="H42" s="31"/>
    </row>
    <row r="43" spans="2:8" s="28" customFormat="1" ht="15" customHeight="1" x14ac:dyDescent="0.2">
      <c r="B43" s="29"/>
      <c r="C43" s="84"/>
      <c r="D43" s="85"/>
      <c r="E43" s="86"/>
      <c r="F43" s="55" t="s">
        <v>58</v>
      </c>
      <c r="G43" s="33"/>
      <c r="H43" s="31"/>
    </row>
    <row r="44" spans="2:8" s="28" customFormat="1" ht="15" customHeight="1" x14ac:dyDescent="0.2">
      <c r="B44" s="29"/>
      <c r="C44" s="51"/>
      <c r="D44" s="52"/>
      <c r="E44" s="53"/>
      <c r="F44" s="55" t="s">
        <v>58</v>
      </c>
      <c r="G44" s="33"/>
      <c r="H44" s="31"/>
    </row>
    <row r="45" spans="2:8" s="28" customFormat="1" ht="15" customHeight="1" x14ac:dyDescent="0.2">
      <c r="B45" s="29"/>
      <c r="C45" s="51"/>
      <c r="D45" s="52"/>
      <c r="E45" s="53"/>
      <c r="F45" s="55" t="s">
        <v>58</v>
      </c>
      <c r="G45" s="33"/>
      <c r="H45" s="31"/>
    </row>
    <row r="46" spans="2:8" s="28" customFormat="1" ht="15" customHeight="1" x14ac:dyDescent="0.2">
      <c r="B46" s="29"/>
      <c r="C46" s="51"/>
      <c r="D46" s="52"/>
      <c r="E46" s="53"/>
      <c r="F46" s="55" t="s">
        <v>58</v>
      </c>
      <c r="G46" s="33"/>
      <c r="H46" s="31"/>
    </row>
    <row r="47" spans="2:8" s="28" customFormat="1" ht="15" customHeight="1" x14ac:dyDescent="0.2">
      <c r="B47" s="29"/>
      <c r="C47" s="51"/>
      <c r="D47" s="52"/>
      <c r="E47" s="53"/>
      <c r="F47" s="55" t="s">
        <v>58</v>
      </c>
      <c r="G47" s="33"/>
      <c r="H47" s="31"/>
    </row>
    <row r="48" spans="2:8" s="28" customFormat="1" ht="15" customHeight="1" x14ac:dyDescent="0.2">
      <c r="B48" s="29"/>
      <c r="C48" s="51"/>
      <c r="D48" s="52"/>
      <c r="E48" s="53"/>
      <c r="F48" s="55" t="s">
        <v>58</v>
      </c>
      <c r="G48" s="33"/>
      <c r="H48" s="31"/>
    </row>
    <row r="49" spans="2:8" s="28" customFormat="1" ht="15" customHeight="1" x14ac:dyDescent="0.2">
      <c r="B49" s="29"/>
      <c r="C49" s="84"/>
      <c r="D49" s="85"/>
      <c r="E49" s="86"/>
      <c r="F49" s="55" t="s">
        <v>58</v>
      </c>
      <c r="G49" s="33"/>
      <c r="H49" s="31"/>
    </row>
    <row r="50" spans="2:8" s="28" customFormat="1" ht="15" customHeight="1" x14ac:dyDescent="0.2">
      <c r="B50" s="29"/>
      <c r="C50" s="84"/>
      <c r="D50" s="85"/>
      <c r="E50" s="86"/>
      <c r="F50" s="55" t="s">
        <v>58</v>
      </c>
      <c r="G50" s="33"/>
      <c r="H50" s="31"/>
    </row>
    <row r="51" spans="2:8" s="28" customFormat="1" ht="15" customHeight="1" x14ac:dyDescent="0.2">
      <c r="B51" s="29"/>
      <c r="C51" s="56"/>
      <c r="D51" s="56"/>
      <c r="E51" s="56"/>
      <c r="F51" s="55" t="s">
        <v>58</v>
      </c>
      <c r="G51" s="33"/>
      <c r="H51" s="31"/>
    </row>
    <row r="52" spans="2:8" s="28" customFormat="1" ht="15" customHeight="1" x14ac:dyDescent="0.2">
      <c r="B52" s="80" t="s">
        <v>30</v>
      </c>
      <c r="C52" s="81"/>
      <c r="D52" s="81"/>
      <c r="E52" s="82"/>
      <c r="F52" s="34"/>
      <c r="G52" s="33">
        <f>SUM(G42:G51)</f>
        <v>0</v>
      </c>
      <c r="H52" s="31"/>
    </row>
    <row r="53" spans="2:8" s="28" customFormat="1" ht="15" customHeight="1" thickBot="1" x14ac:dyDescent="0.25">
      <c r="B53" s="87" t="s">
        <v>71</v>
      </c>
      <c r="C53" s="87"/>
      <c r="D53" s="87"/>
      <c r="E53" s="87"/>
      <c r="F53" s="87"/>
      <c r="G53" s="87"/>
      <c r="H53" s="31"/>
    </row>
    <row r="54" spans="2:8" s="28" customFormat="1" ht="15" customHeight="1" thickBot="1" x14ac:dyDescent="0.25">
      <c r="B54" s="24"/>
      <c r="C54" s="77" t="s">
        <v>66</v>
      </c>
      <c r="D54" s="78"/>
      <c r="E54" s="79"/>
      <c r="F54" s="25"/>
      <c r="G54" s="26"/>
      <c r="H54" s="27">
        <v>500000</v>
      </c>
    </row>
    <row r="55" spans="2:8" s="28" customFormat="1" ht="22.15" customHeight="1" x14ac:dyDescent="0.2">
      <c r="B55" s="88" t="s">
        <v>70</v>
      </c>
      <c r="C55" s="89"/>
      <c r="D55" s="89"/>
      <c r="E55" s="89"/>
      <c r="F55" s="89"/>
      <c r="G55" s="90"/>
      <c r="H55" s="31"/>
    </row>
    <row r="56" spans="2:8" s="28" customFormat="1" ht="15" customHeight="1" thickBot="1" x14ac:dyDescent="0.25">
      <c r="B56" s="35"/>
      <c r="C56" s="35"/>
      <c r="D56" s="35"/>
      <c r="E56" s="35"/>
      <c r="F56" s="35"/>
      <c r="G56" s="36"/>
      <c r="H56" s="31"/>
    </row>
    <row r="57" spans="2:8" s="28" customFormat="1" ht="15" customHeight="1" thickBot="1" x14ac:dyDescent="0.25">
      <c r="B57" s="24"/>
      <c r="C57" s="77" t="s">
        <v>63</v>
      </c>
      <c r="D57" s="78"/>
      <c r="E57" s="79"/>
      <c r="F57" s="25"/>
      <c r="G57" s="26"/>
      <c r="H57" s="27">
        <v>250000</v>
      </c>
    </row>
  </sheetData>
  <mergeCells count="49">
    <mergeCell ref="C33:E33"/>
    <mergeCell ref="C34:E34"/>
    <mergeCell ref="C35:E35"/>
    <mergeCell ref="C36:E36"/>
    <mergeCell ref="B40:G40"/>
    <mergeCell ref="C32:E32"/>
    <mergeCell ref="C24:E24"/>
    <mergeCell ref="C25:E25"/>
    <mergeCell ref="C29:E29"/>
    <mergeCell ref="C30:E30"/>
    <mergeCell ref="B26:E26"/>
    <mergeCell ref="C28:E28"/>
    <mergeCell ref="C57:E57"/>
    <mergeCell ref="C51:E51"/>
    <mergeCell ref="C31:E31"/>
    <mergeCell ref="C37:E37"/>
    <mergeCell ref="C38:E38"/>
    <mergeCell ref="C41:E41"/>
    <mergeCell ref="C42:E42"/>
    <mergeCell ref="C43:E43"/>
    <mergeCell ref="C49:E49"/>
    <mergeCell ref="C50:E50"/>
    <mergeCell ref="B52:E52"/>
    <mergeCell ref="B39:E39"/>
    <mergeCell ref="C54:E54"/>
    <mergeCell ref="B53:G53"/>
    <mergeCell ref="B55:G55"/>
    <mergeCell ref="B1:H1"/>
    <mergeCell ref="B2:E2"/>
    <mergeCell ref="G2:H2"/>
    <mergeCell ref="C4:E4"/>
    <mergeCell ref="C7:E7"/>
    <mergeCell ref="C6:E6"/>
    <mergeCell ref="C8:E8"/>
    <mergeCell ref="C9:E9"/>
    <mergeCell ref="C10:E10"/>
    <mergeCell ref="C11:E11"/>
    <mergeCell ref="C12:E12"/>
    <mergeCell ref="C15:E15"/>
    <mergeCell ref="C23:E23"/>
    <mergeCell ref="C13:E13"/>
    <mergeCell ref="C14:E14"/>
    <mergeCell ref="C19:E19"/>
    <mergeCell ref="C20:E20"/>
    <mergeCell ref="B18:E18"/>
    <mergeCell ref="C16:E16"/>
    <mergeCell ref="C17:E17"/>
    <mergeCell ref="C21:E21"/>
    <mergeCell ref="C22:E22"/>
  </mergeCells>
  <printOptions horizontalCentered="1"/>
  <pageMargins left="0.25" right="0.25" top="0.5" bottom="0.5" header="0.25" footer="0.25"/>
  <pageSetup paperSize="3" scale="87" fitToHeight="0" orientation="portrait" r:id="rId1"/>
  <headerFooter alignWithMargins="0">
    <oddFooter>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K.1 General Req. &amp; Summary</vt:lpstr>
      <vt:lpstr>K.2 Allowances</vt:lpstr>
      <vt:lpstr>'K.1 General Req. &amp; Summary'!Print_Area</vt:lpstr>
      <vt:lpstr>'K.2 Allowances'!Print_Area</vt:lpstr>
      <vt:lpstr>'K.1 General Req. &amp; Summary'!Print_Titles</vt:lpstr>
      <vt:lpstr>'K.2 Allowances'!Print_Titles</vt:lpstr>
    </vt:vector>
  </TitlesOfParts>
  <Company>Charron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R.</dc:creator>
  <cp:lastModifiedBy>Rivera, Maria</cp:lastModifiedBy>
  <cp:lastPrinted>2020-07-16T17:25:52Z</cp:lastPrinted>
  <dcterms:created xsi:type="dcterms:W3CDTF">2004-07-20T20:55:26Z</dcterms:created>
  <dcterms:modified xsi:type="dcterms:W3CDTF">2021-08-11T18:39:32Z</dcterms:modified>
</cp:coreProperties>
</file>